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<sst xmlns="http://schemas.openxmlformats.org/spreadsheetml/2006/main" count="116" uniqueCount="75">
  <si>
    <t>BIL</t>
  </si>
  <si>
    <t>NAMA PENUH</t>
  </si>
  <si>
    <t>SITI NUR SHAFIQAH BINTI SUAMI</t>
  </si>
  <si>
    <t>FATIN NUR'AINA BINTI MOHAMMAD</t>
  </si>
  <si>
    <t>MUHAMMAD HAKIM BIN HERMANTO</t>
  </si>
  <si>
    <t>MAS NUR HIDAYU BINTI HERMANTO</t>
  </si>
  <si>
    <t>NUR AMIRA SOFIA BINTI ZAINAL ANUAR</t>
  </si>
  <si>
    <t xml:space="preserve">NUR AIN BINTI MOHAMAD NOR </t>
  </si>
  <si>
    <t>NUR FAZLIN BINTI ZULKIFLI</t>
  </si>
  <si>
    <t>NUR FAHARA BINTI SUPINOEE</t>
  </si>
  <si>
    <t>MUHAMMAD SYAHMI BIN MOHD ZAMAN</t>
  </si>
  <si>
    <t>NUR SHAHIRA BINTI KASSIM</t>
  </si>
  <si>
    <t>AIDEL FAZRIN BIN ZULKHAIRY</t>
  </si>
  <si>
    <t>SHAHRUL NEEZA BIN SA'ARANI</t>
  </si>
  <si>
    <t>MUHAMMAD HAFIZ ZULHILMI BIN MUHAMAD HAMDAN</t>
  </si>
  <si>
    <t>FARHAN DANIEL BIN MOSES@MOHD FIRDAUS SINKA</t>
  </si>
  <si>
    <t>NASRUL HARIRI BIN MUHAMMAD RAJIS</t>
  </si>
  <si>
    <t>NOR SYALIZA BINTI AHMAD</t>
  </si>
  <si>
    <t>NURUL KHALEEDA BINTI SUHAIMI</t>
  </si>
  <si>
    <t>NUR ALISHA BINTI MOHD BAHARUDDIN</t>
  </si>
  <si>
    <t>MOHAMMAD HAZIM BIN NAZRI</t>
  </si>
  <si>
    <t>NUR DYANA BINTI SYARIFUDDIN</t>
  </si>
  <si>
    <t>NOORULNABILA BINTI MALEK</t>
  </si>
  <si>
    <t>NURUL NABILA BINTI AZIZAN</t>
  </si>
  <si>
    <t>NURUL NABILAH BINTI KAMARUL BAHRIN</t>
  </si>
  <si>
    <t>NOOR AMIRAH BINTI ABU BAKAR</t>
  </si>
  <si>
    <t>UZAIR HAQIMI BIN MOHD ZAINI</t>
  </si>
  <si>
    <t>MUHAMMAD SYABIL BIN RAMLEE</t>
  </si>
  <si>
    <t>AHMAD AMIRUDDIN BIN AHMAD TAJUDDIN</t>
  </si>
  <si>
    <t>MUHAMMAD YUSRI BIN ISMAIL</t>
  </si>
  <si>
    <t>NOR MUHAMMAD 'AIFAA BIN NOR ADNI</t>
  </si>
  <si>
    <t>ALIF REDZA BIN MOHAMED RAMLAN</t>
  </si>
  <si>
    <t>NUR AZIELA BINTI MOHD ZULKALNAIN</t>
  </si>
  <si>
    <t>MUHAMAD AMIRUL SYAFIQ BIN TARMIZI</t>
  </si>
  <si>
    <t>MUHAMMAD FAIZ BIN NOHERAN</t>
  </si>
  <si>
    <t>NURUL ATIQAH BINTI ABDULLAH</t>
  </si>
  <si>
    <t>NAZURAH BINTI MOHD FAZIL</t>
  </si>
  <si>
    <t>NUR AYU GADIS FARANI BINTI MOHD ASRI</t>
  </si>
  <si>
    <t>MUHAMMAD BADRUL AMIN BIN MAHYUDDIN</t>
  </si>
  <si>
    <t>MOHAMAD KHAIRUL BIN AYOB</t>
  </si>
  <si>
    <t>MUHAMMAD HAKIMI BIN A SHAM</t>
  </si>
  <si>
    <t>MOHAMAD LUQMAN ARIF BIN SA'ARI</t>
  </si>
  <si>
    <t>AMMAR YASIR BIN MAHADI</t>
  </si>
  <si>
    <t>M</t>
  </si>
  <si>
    <t>G</t>
  </si>
  <si>
    <t>TH</t>
  </si>
  <si>
    <t>E</t>
  </si>
  <si>
    <t>D</t>
  </si>
  <si>
    <t>C</t>
  </si>
  <si>
    <t>B</t>
  </si>
  <si>
    <t>A</t>
  </si>
  <si>
    <t>% A</t>
  </si>
  <si>
    <t>% LULUS</t>
  </si>
  <si>
    <t>% GAGAL</t>
  </si>
  <si>
    <t>PEM</t>
  </si>
  <si>
    <t>PEN</t>
  </si>
  <si>
    <t>BI</t>
  </si>
  <si>
    <t>MT</t>
  </si>
  <si>
    <t>SN</t>
  </si>
  <si>
    <t>KSLRHN</t>
  </si>
  <si>
    <t>4B1C</t>
  </si>
  <si>
    <t>TARGET UPSR TAHUN 6 2010</t>
  </si>
  <si>
    <t>5A</t>
  </si>
  <si>
    <t>3A1B1C</t>
  </si>
  <si>
    <t>1A3B1C</t>
  </si>
  <si>
    <t>3B2C</t>
  </si>
  <si>
    <t>1B4C</t>
  </si>
  <si>
    <t>2B3C</t>
  </si>
  <si>
    <t>5C</t>
  </si>
  <si>
    <t>2A2B1C</t>
  </si>
  <si>
    <t>3A2B</t>
  </si>
  <si>
    <t>2A3B</t>
  </si>
  <si>
    <t>1A2B2C</t>
  </si>
  <si>
    <t>1A1B3C</t>
  </si>
  <si>
    <t>2A1B1C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</si>
</sst>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3.7109375" style="0" customWidth="1"/>
    <col min="2" max="2" width="45.28125" style="0" customWidth="1"/>
    <col min="3" max="12" width="3.7109375" style="12" customWidth="1"/>
    <col min="13" max="13" width="8.7109375" style="0" customWidth="1"/>
  </cols>
  <sheetData>
    <row r="1" spans="1:13" ht="18">
      <c r="A1" s="14" t="s">
        <v>61</v>
      </c>
      <c r="B1" s="14"/>
      <c r="C1" s="14"/>
      <c r="D1" s="14"/>
      <c r="E1" s="23"/>
      <c r="F1" s="23"/>
      <c r="G1" s="23"/>
      <c r="H1" s="23"/>
      <c r="I1" s="23"/>
      <c r="J1" s="23"/>
      <c r="K1" s="23"/>
      <c r="L1" s="23"/>
      <c r="M1" s="23"/>
    </row>
    <row r="3" spans="1:13" ht="17.25" customHeight="1">
      <c r="A3" s="1" t="s">
        <v>0</v>
      </c>
      <c r="B3" s="1" t="s">
        <v>1</v>
      </c>
      <c r="C3" s="15" t="s">
        <v>54</v>
      </c>
      <c r="D3" s="15"/>
      <c r="E3" s="15" t="s">
        <v>55</v>
      </c>
      <c r="F3" s="15"/>
      <c r="G3" s="15" t="s">
        <v>56</v>
      </c>
      <c r="H3" s="15"/>
      <c r="I3" s="18" t="s">
        <v>58</v>
      </c>
      <c r="J3" s="18"/>
      <c r="K3" s="18" t="s">
        <v>57</v>
      </c>
      <c r="L3" s="18"/>
      <c r="M3" s="16" t="s">
        <v>59</v>
      </c>
    </row>
    <row r="4" spans="1:13" ht="17.25" customHeight="1">
      <c r="A4" s="1"/>
      <c r="B4" s="1"/>
      <c r="C4" s="1" t="s">
        <v>43</v>
      </c>
      <c r="D4" s="1" t="s">
        <v>44</v>
      </c>
      <c r="E4" s="1" t="s">
        <v>43</v>
      </c>
      <c r="F4" s="1" t="s">
        <v>44</v>
      </c>
      <c r="G4" s="1" t="s">
        <v>43</v>
      </c>
      <c r="H4" s="1" t="s">
        <v>44</v>
      </c>
      <c r="I4" s="1" t="s">
        <v>43</v>
      </c>
      <c r="J4" s="1" t="s">
        <v>44</v>
      </c>
      <c r="K4" s="1" t="s">
        <v>43</v>
      </c>
      <c r="L4" s="1" t="s">
        <v>44</v>
      </c>
      <c r="M4" s="17"/>
    </row>
    <row r="5" spans="1:13" ht="12.75">
      <c r="A5" s="10">
        <v>1</v>
      </c>
      <c r="B5" s="11" t="s">
        <v>28</v>
      </c>
      <c r="C5" s="2">
        <v>80</v>
      </c>
      <c r="D5" s="8" t="str">
        <f>VLOOKUP(C5,C$58:D$66,2)</f>
        <v>A</v>
      </c>
      <c r="E5" s="2">
        <v>80</v>
      </c>
      <c r="F5" s="8" t="str">
        <f>VLOOKUP(E5,C$58:D$66,2)</f>
        <v>A</v>
      </c>
      <c r="G5" s="2">
        <v>85</v>
      </c>
      <c r="H5" s="8" t="str">
        <f>VLOOKUP(G5,C$58:D$66,2)</f>
        <v>A</v>
      </c>
      <c r="I5" s="2">
        <v>90</v>
      </c>
      <c r="J5" s="8" t="str">
        <f>VLOOKUP(I5,C$58:D$66,2)</f>
        <v>A</v>
      </c>
      <c r="K5" s="2">
        <v>85</v>
      </c>
      <c r="L5" s="8" t="str">
        <f>VLOOKUP(K5,C$58:D$66,2)</f>
        <v>A</v>
      </c>
      <c r="M5" s="13" t="s">
        <v>62</v>
      </c>
    </row>
    <row r="6" spans="1:13" ht="12.75">
      <c r="A6" s="10">
        <v>2</v>
      </c>
      <c r="B6" s="11" t="s">
        <v>12</v>
      </c>
      <c r="C6" s="2">
        <v>65</v>
      </c>
      <c r="D6" s="8" t="str">
        <f aca="true" t="shared" si="0" ref="D6:D45">VLOOKUP(C6,C$58:D$66,2)</f>
        <v>B</v>
      </c>
      <c r="E6" s="2">
        <v>75</v>
      </c>
      <c r="F6" s="8" t="str">
        <f aca="true" t="shared" si="1" ref="F6:F45">VLOOKUP(E6,C$58:D$66,2)</f>
        <v>B</v>
      </c>
      <c r="G6" s="2">
        <v>45</v>
      </c>
      <c r="H6" s="8" t="str">
        <f aca="true" t="shared" si="2" ref="H6:H45">VLOOKUP(G6,C$58:D$66,2)</f>
        <v>C</v>
      </c>
      <c r="I6" s="2">
        <v>50</v>
      </c>
      <c r="J6" s="8" t="str">
        <f aca="true" t="shared" si="3" ref="J6:J45">VLOOKUP(I6,C$58:D$66,2)</f>
        <v>C</v>
      </c>
      <c r="K6" s="2">
        <v>50</v>
      </c>
      <c r="L6" s="8" t="str">
        <f aca="true" t="shared" si="4" ref="L6:L45">VLOOKUP(K6,C$58:D$66,2)</f>
        <v>C</v>
      </c>
      <c r="M6" s="9" t="s">
        <v>67</v>
      </c>
    </row>
    <row r="7" spans="1:13" ht="12.75">
      <c r="A7" s="10">
        <v>3</v>
      </c>
      <c r="B7" s="11" t="s">
        <v>31</v>
      </c>
      <c r="C7" s="2">
        <v>85</v>
      </c>
      <c r="D7" s="8" t="str">
        <f t="shared" si="0"/>
        <v>A</v>
      </c>
      <c r="E7" s="2">
        <v>80</v>
      </c>
      <c r="F7" s="8" t="str">
        <f t="shared" si="1"/>
        <v>A</v>
      </c>
      <c r="G7" s="2">
        <v>50</v>
      </c>
      <c r="H7" s="8" t="str">
        <f t="shared" si="2"/>
        <v>C</v>
      </c>
      <c r="I7" s="2">
        <v>60</v>
      </c>
      <c r="J7" s="8" t="str">
        <f t="shared" si="3"/>
        <v>B</v>
      </c>
      <c r="K7" s="2">
        <v>85</v>
      </c>
      <c r="L7" s="8" t="str">
        <f t="shared" si="4"/>
        <v>A</v>
      </c>
      <c r="M7" s="9" t="s">
        <v>63</v>
      </c>
    </row>
    <row r="8" spans="1:13" ht="12.75">
      <c r="A8" s="10">
        <v>4</v>
      </c>
      <c r="B8" s="11" t="s">
        <v>42</v>
      </c>
      <c r="C8" s="2">
        <v>83</v>
      </c>
      <c r="D8" s="8" t="str">
        <f t="shared" si="0"/>
        <v>A</v>
      </c>
      <c r="E8" s="2">
        <v>75</v>
      </c>
      <c r="F8" s="8" t="str">
        <f t="shared" si="1"/>
        <v>B</v>
      </c>
      <c r="G8" s="2">
        <v>50</v>
      </c>
      <c r="H8" s="8" t="str">
        <f t="shared" si="2"/>
        <v>C</v>
      </c>
      <c r="I8" s="2">
        <v>60</v>
      </c>
      <c r="J8" s="8" t="str">
        <f t="shared" si="3"/>
        <v>B</v>
      </c>
      <c r="K8" s="2">
        <v>60</v>
      </c>
      <c r="L8" s="8" t="str">
        <f t="shared" si="4"/>
        <v>B</v>
      </c>
      <c r="M8" s="9" t="s">
        <v>64</v>
      </c>
    </row>
    <row r="9" spans="1:13" ht="12.75">
      <c r="A9" s="10">
        <v>5</v>
      </c>
      <c r="B9" s="11" t="s">
        <v>15</v>
      </c>
      <c r="C9" s="2">
        <v>60</v>
      </c>
      <c r="D9" s="8" t="str">
        <f t="shared" si="0"/>
        <v>B</v>
      </c>
      <c r="E9" s="2">
        <v>70</v>
      </c>
      <c r="F9" s="8" t="str">
        <f t="shared" si="1"/>
        <v>B</v>
      </c>
      <c r="G9" s="2">
        <v>50</v>
      </c>
      <c r="H9" s="8" t="str">
        <f t="shared" si="2"/>
        <v>C</v>
      </c>
      <c r="I9" s="2">
        <v>60</v>
      </c>
      <c r="J9" s="8" t="str">
        <f t="shared" si="3"/>
        <v>B</v>
      </c>
      <c r="K9" s="2">
        <v>50</v>
      </c>
      <c r="L9" s="8" t="str">
        <f t="shared" si="4"/>
        <v>C</v>
      </c>
      <c r="M9" s="9" t="s">
        <v>65</v>
      </c>
    </row>
    <row r="10" spans="1:13" ht="12.75">
      <c r="A10" s="10">
        <v>6</v>
      </c>
      <c r="B10" s="11" t="s">
        <v>39</v>
      </c>
      <c r="C10" s="2">
        <v>75</v>
      </c>
      <c r="D10" s="8" t="str">
        <f t="shared" si="0"/>
        <v>B</v>
      </c>
      <c r="E10" s="2">
        <v>70</v>
      </c>
      <c r="F10" s="8" t="str">
        <f t="shared" si="1"/>
        <v>B</v>
      </c>
      <c r="G10" s="2">
        <v>45</v>
      </c>
      <c r="H10" s="8" t="str">
        <f t="shared" si="2"/>
        <v>C</v>
      </c>
      <c r="I10" s="2">
        <v>60</v>
      </c>
      <c r="J10" s="8" t="str">
        <f t="shared" si="3"/>
        <v>B</v>
      </c>
      <c r="K10" s="2">
        <v>60</v>
      </c>
      <c r="L10" s="8" t="str">
        <f t="shared" si="4"/>
        <v>B</v>
      </c>
      <c r="M10" s="9" t="s">
        <v>60</v>
      </c>
    </row>
    <row r="11" spans="1:13" ht="12.75">
      <c r="A11" s="10">
        <v>7</v>
      </c>
      <c r="B11" s="11" t="s">
        <v>41</v>
      </c>
      <c r="C11" s="2">
        <v>75</v>
      </c>
      <c r="D11" s="8" t="str">
        <f t="shared" si="0"/>
        <v>B</v>
      </c>
      <c r="E11" s="2">
        <v>80</v>
      </c>
      <c r="F11" s="8" t="str">
        <f t="shared" si="1"/>
        <v>A</v>
      </c>
      <c r="G11" s="2">
        <v>45</v>
      </c>
      <c r="H11" s="8" t="str">
        <f t="shared" si="2"/>
        <v>C</v>
      </c>
      <c r="I11" s="2">
        <v>70</v>
      </c>
      <c r="J11" s="8" t="str">
        <f t="shared" si="3"/>
        <v>B</v>
      </c>
      <c r="K11" s="2">
        <v>65</v>
      </c>
      <c r="L11" s="8" t="str">
        <f t="shared" si="4"/>
        <v>B</v>
      </c>
      <c r="M11" s="9" t="s">
        <v>64</v>
      </c>
    </row>
    <row r="12" spans="1:13" ht="12.75">
      <c r="A12" s="10">
        <v>8</v>
      </c>
      <c r="B12" s="11" t="s">
        <v>20</v>
      </c>
      <c r="C12" s="2">
        <v>85</v>
      </c>
      <c r="D12" s="8" t="str">
        <f t="shared" si="0"/>
        <v>A</v>
      </c>
      <c r="E12" s="2">
        <v>90</v>
      </c>
      <c r="F12" s="8" t="str">
        <f t="shared" si="1"/>
        <v>A</v>
      </c>
      <c r="G12" s="2">
        <v>80</v>
      </c>
      <c r="H12" s="8" t="str">
        <f t="shared" si="2"/>
        <v>A</v>
      </c>
      <c r="I12" s="2">
        <v>80</v>
      </c>
      <c r="J12" s="8" t="str">
        <f t="shared" si="3"/>
        <v>A</v>
      </c>
      <c r="K12" s="2">
        <v>85</v>
      </c>
      <c r="L12" s="8" t="str">
        <f t="shared" si="4"/>
        <v>A</v>
      </c>
      <c r="M12" s="13" t="s">
        <v>62</v>
      </c>
    </row>
    <row r="13" spans="1:13" ht="12.75">
      <c r="A13" s="10">
        <v>9</v>
      </c>
      <c r="B13" s="11" t="s">
        <v>33</v>
      </c>
      <c r="C13" s="2">
        <v>60</v>
      </c>
      <c r="D13" s="8" t="str">
        <f t="shared" si="0"/>
        <v>B</v>
      </c>
      <c r="E13" s="2">
        <v>40</v>
      </c>
      <c r="F13" s="8" t="str">
        <f t="shared" si="1"/>
        <v>C</v>
      </c>
      <c r="G13" s="2">
        <v>40</v>
      </c>
      <c r="H13" s="8" t="str">
        <f t="shared" si="2"/>
        <v>C</v>
      </c>
      <c r="I13" s="2">
        <v>40</v>
      </c>
      <c r="J13" s="8" t="str">
        <f t="shared" si="3"/>
        <v>C</v>
      </c>
      <c r="K13" s="2">
        <v>40</v>
      </c>
      <c r="L13" s="8" t="str">
        <f t="shared" si="4"/>
        <v>C</v>
      </c>
      <c r="M13" s="9" t="s">
        <v>66</v>
      </c>
    </row>
    <row r="14" spans="1:13" ht="12.75">
      <c r="A14" s="10">
        <v>10</v>
      </c>
      <c r="B14" s="11" t="s">
        <v>38</v>
      </c>
      <c r="C14" s="2">
        <v>80</v>
      </c>
      <c r="D14" s="8" t="str">
        <f t="shared" si="0"/>
        <v>A</v>
      </c>
      <c r="E14" s="2">
        <v>90</v>
      </c>
      <c r="F14" s="8" t="str">
        <f t="shared" si="1"/>
        <v>A</v>
      </c>
      <c r="G14" s="2">
        <v>80</v>
      </c>
      <c r="H14" s="8" t="str">
        <f t="shared" si="2"/>
        <v>A</v>
      </c>
      <c r="I14" s="2">
        <v>100</v>
      </c>
      <c r="J14" s="8" t="str">
        <f t="shared" si="3"/>
        <v>A</v>
      </c>
      <c r="K14" s="2">
        <v>90</v>
      </c>
      <c r="L14" s="8" t="str">
        <f t="shared" si="4"/>
        <v>A</v>
      </c>
      <c r="M14" s="13" t="s">
        <v>62</v>
      </c>
    </row>
    <row r="15" spans="1:13" ht="12.75">
      <c r="A15" s="10">
        <v>11</v>
      </c>
      <c r="B15" s="11" t="s">
        <v>34</v>
      </c>
      <c r="C15" s="2">
        <v>75</v>
      </c>
      <c r="D15" s="8" t="str">
        <f t="shared" si="0"/>
        <v>B</v>
      </c>
      <c r="E15" s="2">
        <v>70</v>
      </c>
      <c r="F15" s="8" t="str">
        <f t="shared" si="1"/>
        <v>B</v>
      </c>
      <c r="G15" s="2">
        <v>45</v>
      </c>
      <c r="H15" s="8" t="str">
        <f t="shared" si="2"/>
        <v>C</v>
      </c>
      <c r="I15" s="2">
        <v>60</v>
      </c>
      <c r="J15" s="8" t="str">
        <f t="shared" si="3"/>
        <v>B</v>
      </c>
      <c r="K15" s="2">
        <v>65</v>
      </c>
      <c r="L15" s="8" t="str">
        <f t="shared" si="4"/>
        <v>B</v>
      </c>
      <c r="M15" s="9" t="s">
        <v>60</v>
      </c>
    </row>
    <row r="16" spans="1:13" ht="12.75">
      <c r="A16" s="10">
        <v>12</v>
      </c>
      <c r="B16" s="11" t="s">
        <v>14</v>
      </c>
      <c r="C16" s="2">
        <v>80</v>
      </c>
      <c r="D16" s="8" t="str">
        <f t="shared" si="0"/>
        <v>A</v>
      </c>
      <c r="E16" s="2">
        <v>75</v>
      </c>
      <c r="F16" s="8" t="str">
        <f t="shared" si="1"/>
        <v>B</v>
      </c>
      <c r="G16" s="2">
        <v>45</v>
      </c>
      <c r="H16" s="8" t="str">
        <f t="shared" si="2"/>
        <v>C</v>
      </c>
      <c r="I16" s="2">
        <v>70</v>
      </c>
      <c r="J16" s="8" t="str">
        <f t="shared" si="3"/>
        <v>B</v>
      </c>
      <c r="K16" s="2">
        <v>60</v>
      </c>
      <c r="L16" s="8" t="str">
        <f t="shared" si="4"/>
        <v>B</v>
      </c>
      <c r="M16" s="9" t="s">
        <v>64</v>
      </c>
    </row>
    <row r="17" spans="1:13" ht="12.75">
      <c r="A17" s="10">
        <v>13</v>
      </c>
      <c r="B17" s="11" t="s">
        <v>4</v>
      </c>
      <c r="C17" s="2">
        <v>90</v>
      </c>
      <c r="D17" s="8" t="str">
        <f t="shared" si="0"/>
        <v>A</v>
      </c>
      <c r="E17" s="2">
        <v>80</v>
      </c>
      <c r="F17" s="8" t="str">
        <f t="shared" si="1"/>
        <v>A</v>
      </c>
      <c r="G17" s="2">
        <v>80</v>
      </c>
      <c r="H17" s="8" t="str">
        <f t="shared" si="2"/>
        <v>A</v>
      </c>
      <c r="I17" s="2">
        <v>80</v>
      </c>
      <c r="J17" s="8" t="str">
        <f t="shared" si="3"/>
        <v>A</v>
      </c>
      <c r="K17" s="2">
        <v>100</v>
      </c>
      <c r="L17" s="8" t="str">
        <f t="shared" si="4"/>
        <v>A</v>
      </c>
      <c r="M17" s="13" t="s">
        <v>62</v>
      </c>
    </row>
    <row r="18" spans="1:13" ht="12.75">
      <c r="A18" s="10">
        <v>14</v>
      </c>
      <c r="B18" s="11" t="s">
        <v>40</v>
      </c>
      <c r="C18" s="2">
        <v>75</v>
      </c>
      <c r="D18" s="8" t="str">
        <f t="shared" si="0"/>
        <v>B</v>
      </c>
      <c r="E18" s="2">
        <v>60</v>
      </c>
      <c r="F18" s="8" t="str">
        <f t="shared" si="1"/>
        <v>B</v>
      </c>
      <c r="G18" s="2">
        <v>45</v>
      </c>
      <c r="H18" s="8" t="str">
        <f t="shared" si="2"/>
        <v>C</v>
      </c>
      <c r="I18" s="2">
        <v>50</v>
      </c>
      <c r="J18" s="8" t="str">
        <f t="shared" si="3"/>
        <v>C</v>
      </c>
      <c r="K18" s="2">
        <v>40</v>
      </c>
      <c r="L18" s="8" t="str">
        <f t="shared" si="4"/>
        <v>C</v>
      </c>
      <c r="M18" s="9" t="s">
        <v>67</v>
      </c>
    </row>
    <row r="19" spans="1:13" ht="12.75">
      <c r="A19" s="10">
        <v>15</v>
      </c>
      <c r="B19" s="11" t="s">
        <v>27</v>
      </c>
      <c r="C19" s="2">
        <v>75</v>
      </c>
      <c r="D19" s="8" t="str">
        <f t="shared" si="0"/>
        <v>B</v>
      </c>
      <c r="E19" s="2">
        <v>60</v>
      </c>
      <c r="F19" s="8" t="str">
        <f t="shared" si="1"/>
        <v>B</v>
      </c>
      <c r="G19" s="2">
        <v>45</v>
      </c>
      <c r="H19" s="8" t="str">
        <f t="shared" si="2"/>
        <v>C</v>
      </c>
      <c r="I19" s="2">
        <v>50</v>
      </c>
      <c r="J19" s="8" t="str">
        <f t="shared" si="3"/>
        <v>C</v>
      </c>
      <c r="K19" s="2">
        <v>40</v>
      </c>
      <c r="L19" s="8" t="str">
        <f t="shared" si="4"/>
        <v>C</v>
      </c>
      <c r="M19" s="9" t="s">
        <v>67</v>
      </c>
    </row>
    <row r="20" spans="1:13" ht="12.75">
      <c r="A20" s="10">
        <v>16</v>
      </c>
      <c r="B20" s="11" t="s">
        <v>10</v>
      </c>
      <c r="C20" s="2">
        <v>75</v>
      </c>
      <c r="D20" s="8" t="str">
        <f t="shared" si="0"/>
        <v>B</v>
      </c>
      <c r="E20" s="2">
        <v>45</v>
      </c>
      <c r="F20" s="8" t="str">
        <f t="shared" si="1"/>
        <v>C</v>
      </c>
      <c r="G20" s="2">
        <v>45</v>
      </c>
      <c r="H20" s="8" t="str">
        <f t="shared" si="2"/>
        <v>C</v>
      </c>
      <c r="I20" s="2">
        <v>50</v>
      </c>
      <c r="J20" s="8" t="str">
        <f t="shared" si="3"/>
        <v>C</v>
      </c>
      <c r="K20" s="2">
        <v>40</v>
      </c>
      <c r="L20" s="8" t="str">
        <f t="shared" si="4"/>
        <v>C</v>
      </c>
      <c r="M20" s="9" t="s">
        <v>66</v>
      </c>
    </row>
    <row r="21" spans="1:13" ht="12.75">
      <c r="A21" s="10">
        <v>17</v>
      </c>
      <c r="B21" s="11" t="s">
        <v>29</v>
      </c>
      <c r="C21" s="2">
        <v>85</v>
      </c>
      <c r="D21" s="8" t="str">
        <f t="shared" si="0"/>
        <v>A</v>
      </c>
      <c r="E21" s="2">
        <v>85</v>
      </c>
      <c r="F21" s="8" t="str">
        <f t="shared" si="1"/>
        <v>A</v>
      </c>
      <c r="G21" s="2">
        <v>50</v>
      </c>
      <c r="H21" s="8" t="str">
        <f t="shared" si="2"/>
        <v>C</v>
      </c>
      <c r="I21" s="2">
        <v>60</v>
      </c>
      <c r="J21" s="8" t="str">
        <f t="shared" si="3"/>
        <v>B</v>
      </c>
      <c r="K21" s="2">
        <v>80</v>
      </c>
      <c r="L21" s="8" t="str">
        <f t="shared" si="4"/>
        <v>A</v>
      </c>
      <c r="M21" s="9" t="s">
        <v>63</v>
      </c>
    </row>
    <row r="22" spans="1:13" ht="12.75">
      <c r="A22" s="10">
        <v>18</v>
      </c>
      <c r="B22" s="11" t="s">
        <v>16</v>
      </c>
      <c r="C22" s="2">
        <v>70</v>
      </c>
      <c r="D22" s="8" t="str">
        <f t="shared" si="0"/>
        <v>B</v>
      </c>
      <c r="E22" s="2">
        <v>45</v>
      </c>
      <c r="F22" s="8" t="str">
        <f t="shared" si="1"/>
        <v>C</v>
      </c>
      <c r="G22" s="2">
        <v>50</v>
      </c>
      <c r="H22" s="8" t="str">
        <f t="shared" si="2"/>
        <v>C</v>
      </c>
      <c r="I22" s="2">
        <v>60</v>
      </c>
      <c r="J22" s="8" t="str">
        <f t="shared" si="3"/>
        <v>B</v>
      </c>
      <c r="K22" s="2">
        <v>40</v>
      </c>
      <c r="L22" s="8" t="str">
        <f t="shared" si="4"/>
        <v>C</v>
      </c>
      <c r="M22" s="9" t="s">
        <v>67</v>
      </c>
    </row>
    <row r="23" spans="1:13" ht="12.75">
      <c r="A23" s="10">
        <v>19</v>
      </c>
      <c r="B23" s="11" t="s">
        <v>30</v>
      </c>
      <c r="C23" s="2">
        <v>95</v>
      </c>
      <c r="D23" s="8" t="str">
        <f t="shared" si="0"/>
        <v>A</v>
      </c>
      <c r="E23" s="2">
        <v>85</v>
      </c>
      <c r="F23" s="8" t="str">
        <f t="shared" si="1"/>
        <v>A</v>
      </c>
      <c r="G23" s="2">
        <v>85</v>
      </c>
      <c r="H23" s="8" t="str">
        <f t="shared" si="2"/>
        <v>A</v>
      </c>
      <c r="I23" s="2">
        <v>80</v>
      </c>
      <c r="J23" s="8" t="str">
        <f t="shared" si="3"/>
        <v>A</v>
      </c>
      <c r="K23" s="2">
        <v>85</v>
      </c>
      <c r="L23" s="8" t="str">
        <f t="shared" si="4"/>
        <v>A</v>
      </c>
      <c r="M23" s="13" t="s">
        <v>62</v>
      </c>
    </row>
    <row r="24" spans="1:13" ht="12.75">
      <c r="A24" s="10">
        <v>20</v>
      </c>
      <c r="B24" s="11" t="s">
        <v>13</v>
      </c>
      <c r="C24" s="2">
        <v>95</v>
      </c>
      <c r="D24" s="8" t="str">
        <f t="shared" si="0"/>
        <v>A</v>
      </c>
      <c r="E24" s="2">
        <v>90</v>
      </c>
      <c r="F24" s="8" t="str">
        <f t="shared" si="1"/>
        <v>A</v>
      </c>
      <c r="G24" s="2">
        <v>80</v>
      </c>
      <c r="H24" s="8" t="str">
        <f t="shared" si="2"/>
        <v>A</v>
      </c>
      <c r="I24" s="2">
        <v>100</v>
      </c>
      <c r="J24" s="8" t="str">
        <f t="shared" si="3"/>
        <v>A</v>
      </c>
      <c r="K24" s="2">
        <v>100</v>
      </c>
      <c r="L24" s="8" t="str">
        <f t="shared" si="4"/>
        <v>A</v>
      </c>
      <c r="M24" s="13" t="s">
        <v>62</v>
      </c>
    </row>
    <row r="25" spans="1:13" ht="12.75">
      <c r="A25" s="10">
        <v>21</v>
      </c>
      <c r="B25" s="11" t="s">
        <v>26</v>
      </c>
      <c r="C25" s="2">
        <v>45</v>
      </c>
      <c r="D25" s="8" t="str">
        <f t="shared" si="0"/>
        <v>C</v>
      </c>
      <c r="E25" s="2">
        <v>40</v>
      </c>
      <c r="F25" s="8" t="str">
        <f t="shared" si="1"/>
        <v>C</v>
      </c>
      <c r="G25" s="2">
        <v>45</v>
      </c>
      <c r="H25" s="8" t="str">
        <f t="shared" si="2"/>
        <v>C</v>
      </c>
      <c r="I25" s="2">
        <v>50</v>
      </c>
      <c r="J25" s="8" t="str">
        <f t="shared" si="3"/>
        <v>C</v>
      </c>
      <c r="K25" s="2">
        <v>40</v>
      </c>
      <c r="L25" s="8" t="str">
        <f t="shared" si="4"/>
        <v>C</v>
      </c>
      <c r="M25" s="9" t="s">
        <v>68</v>
      </c>
    </row>
    <row r="26" spans="1:13" ht="12.75">
      <c r="A26" s="10">
        <v>22</v>
      </c>
      <c r="B26" s="11" t="s">
        <v>3</v>
      </c>
      <c r="C26" s="2">
        <v>85</v>
      </c>
      <c r="D26" s="8" t="str">
        <f t="shared" si="0"/>
        <v>A</v>
      </c>
      <c r="E26" s="2">
        <v>75</v>
      </c>
      <c r="F26" s="8" t="str">
        <f t="shared" si="1"/>
        <v>B</v>
      </c>
      <c r="G26" s="2">
        <v>50</v>
      </c>
      <c r="H26" s="8" t="str">
        <f t="shared" si="2"/>
        <v>C</v>
      </c>
      <c r="I26" s="2">
        <v>60</v>
      </c>
      <c r="J26" s="8" t="str">
        <f t="shared" si="3"/>
        <v>B</v>
      </c>
      <c r="K26" s="2">
        <v>90</v>
      </c>
      <c r="L26" s="8" t="str">
        <f t="shared" si="4"/>
        <v>A</v>
      </c>
      <c r="M26" s="9" t="s">
        <v>69</v>
      </c>
    </row>
    <row r="27" spans="1:13" ht="12.75">
      <c r="A27" s="10">
        <v>23</v>
      </c>
      <c r="B27" s="11" t="s">
        <v>5</v>
      </c>
      <c r="C27" s="2">
        <v>95</v>
      </c>
      <c r="D27" s="8" t="str">
        <f t="shared" si="0"/>
        <v>A</v>
      </c>
      <c r="E27" s="2">
        <v>85</v>
      </c>
      <c r="F27" s="8" t="str">
        <f t="shared" si="1"/>
        <v>A</v>
      </c>
      <c r="G27" s="2">
        <v>85</v>
      </c>
      <c r="H27" s="8" t="str">
        <f t="shared" si="2"/>
        <v>A</v>
      </c>
      <c r="I27" s="2">
        <v>100</v>
      </c>
      <c r="J27" s="8" t="str">
        <f t="shared" si="3"/>
        <v>A</v>
      </c>
      <c r="K27" s="2">
        <v>90</v>
      </c>
      <c r="L27" s="8" t="str">
        <f t="shared" si="4"/>
        <v>A</v>
      </c>
      <c r="M27" s="13" t="s">
        <v>62</v>
      </c>
    </row>
    <row r="28" spans="1:13" ht="12.75">
      <c r="A28" s="10">
        <v>24</v>
      </c>
      <c r="B28" s="11" t="s">
        <v>36</v>
      </c>
      <c r="C28" s="2">
        <v>80</v>
      </c>
      <c r="D28" s="8" t="str">
        <f t="shared" si="0"/>
        <v>A</v>
      </c>
      <c r="E28" s="2">
        <v>90</v>
      </c>
      <c r="F28" s="8" t="str">
        <f t="shared" si="1"/>
        <v>A</v>
      </c>
      <c r="G28" s="2">
        <v>60</v>
      </c>
      <c r="H28" s="8" t="str">
        <f t="shared" si="2"/>
        <v>B</v>
      </c>
      <c r="I28" s="2">
        <v>60</v>
      </c>
      <c r="J28" s="8" t="str">
        <f t="shared" si="3"/>
        <v>B</v>
      </c>
      <c r="K28" s="2">
        <v>95</v>
      </c>
      <c r="L28" s="8" t="str">
        <f t="shared" si="4"/>
        <v>A</v>
      </c>
      <c r="M28" s="9" t="s">
        <v>70</v>
      </c>
    </row>
    <row r="29" spans="1:13" ht="12.75">
      <c r="A29" s="10">
        <v>25</v>
      </c>
      <c r="B29" s="11" t="s">
        <v>25</v>
      </c>
      <c r="C29" s="2">
        <v>90</v>
      </c>
      <c r="D29" s="8" t="str">
        <f t="shared" si="0"/>
        <v>A</v>
      </c>
      <c r="E29" s="2">
        <v>90</v>
      </c>
      <c r="F29" s="8" t="str">
        <f t="shared" si="1"/>
        <v>A</v>
      </c>
      <c r="G29" s="2">
        <v>80</v>
      </c>
      <c r="H29" s="8" t="str">
        <f t="shared" si="2"/>
        <v>A</v>
      </c>
      <c r="I29" s="2">
        <v>90</v>
      </c>
      <c r="J29" s="8" t="str">
        <f t="shared" si="3"/>
        <v>A</v>
      </c>
      <c r="K29" s="2">
        <v>85</v>
      </c>
      <c r="L29" s="8" t="str">
        <f t="shared" si="4"/>
        <v>A</v>
      </c>
      <c r="M29" s="13" t="s">
        <v>62</v>
      </c>
    </row>
    <row r="30" spans="1:13" ht="12.75">
      <c r="A30" s="10">
        <v>26</v>
      </c>
      <c r="B30" s="11" t="s">
        <v>22</v>
      </c>
      <c r="C30" s="2">
        <v>70</v>
      </c>
      <c r="D30" s="8" t="str">
        <f t="shared" si="0"/>
        <v>B</v>
      </c>
      <c r="E30" s="2">
        <v>75</v>
      </c>
      <c r="F30" s="8" t="str">
        <f t="shared" si="1"/>
        <v>B</v>
      </c>
      <c r="G30" s="2">
        <v>60</v>
      </c>
      <c r="H30" s="8" t="str">
        <f t="shared" si="2"/>
        <v>B</v>
      </c>
      <c r="I30" s="2">
        <v>40</v>
      </c>
      <c r="J30" s="8" t="str">
        <f t="shared" si="3"/>
        <v>C</v>
      </c>
      <c r="K30" s="2">
        <v>70</v>
      </c>
      <c r="L30" s="8" t="str">
        <f t="shared" si="4"/>
        <v>B</v>
      </c>
      <c r="M30" s="9" t="s">
        <v>60</v>
      </c>
    </row>
    <row r="31" spans="1:13" ht="12.75">
      <c r="A31" s="10">
        <v>27</v>
      </c>
      <c r="B31" s="11" t="s">
        <v>17</v>
      </c>
      <c r="C31" s="2">
        <v>85</v>
      </c>
      <c r="D31" s="8" t="str">
        <f t="shared" si="0"/>
        <v>A</v>
      </c>
      <c r="E31" s="2">
        <v>65</v>
      </c>
      <c r="F31" s="8" t="str">
        <f t="shared" si="1"/>
        <v>B</v>
      </c>
      <c r="G31" s="2">
        <v>45</v>
      </c>
      <c r="H31" s="8" t="str">
        <f t="shared" si="2"/>
        <v>C</v>
      </c>
      <c r="I31" s="2">
        <v>40</v>
      </c>
      <c r="J31" s="8" t="str">
        <f t="shared" si="3"/>
        <v>C</v>
      </c>
      <c r="K31" s="2">
        <v>45</v>
      </c>
      <c r="L31" s="8" t="str">
        <f t="shared" si="4"/>
        <v>C</v>
      </c>
      <c r="M31" s="9" t="s">
        <v>73</v>
      </c>
    </row>
    <row r="32" spans="1:13" ht="12.75">
      <c r="A32" s="10">
        <v>28</v>
      </c>
      <c r="B32" s="11" t="s">
        <v>7</v>
      </c>
      <c r="C32" s="2">
        <v>75</v>
      </c>
      <c r="D32" s="8" t="str">
        <f t="shared" si="0"/>
        <v>B</v>
      </c>
      <c r="E32" s="2">
        <v>60</v>
      </c>
      <c r="F32" s="8" t="str">
        <f t="shared" si="1"/>
        <v>B</v>
      </c>
      <c r="G32" s="2">
        <v>45</v>
      </c>
      <c r="H32" s="8" t="str">
        <f t="shared" si="2"/>
        <v>C</v>
      </c>
      <c r="I32" s="2">
        <v>50</v>
      </c>
      <c r="J32" s="8" t="str">
        <f t="shared" si="3"/>
        <v>C</v>
      </c>
      <c r="K32" s="2">
        <v>45</v>
      </c>
      <c r="L32" s="8" t="str">
        <f t="shared" si="4"/>
        <v>C</v>
      </c>
      <c r="M32" s="9" t="s">
        <v>67</v>
      </c>
    </row>
    <row r="33" spans="1:13" ht="12.75">
      <c r="A33" s="10">
        <v>29</v>
      </c>
      <c r="B33" s="11" t="s">
        <v>19</v>
      </c>
      <c r="C33" s="2">
        <v>80</v>
      </c>
      <c r="D33" s="8" t="str">
        <f t="shared" si="0"/>
        <v>A</v>
      </c>
      <c r="E33" s="2">
        <v>80</v>
      </c>
      <c r="F33" s="8" t="str">
        <f t="shared" si="1"/>
        <v>A</v>
      </c>
      <c r="G33" s="2">
        <v>60</v>
      </c>
      <c r="H33" s="8" t="str">
        <f t="shared" si="2"/>
        <v>B</v>
      </c>
      <c r="I33" s="2">
        <v>60</v>
      </c>
      <c r="J33" s="8" t="str">
        <f t="shared" si="3"/>
        <v>B</v>
      </c>
      <c r="K33" s="2">
        <v>65</v>
      </c>
      <c r="L33" s="8" t="str">
        <f t="shared" si="4"/>
        <v>B</v>
      </c>
      <c r="M33" s="9" t="s">
        <v>71</v>
      </c>
    </row>
    <row r="34" spans="1:13" ht="12.75">
      <c r="A34" s="10">
        <v>30</v>
      </c>
      <c r="B34" s="11" t="s">
        <v>6</v>
      </c>
      <c r="C34" s="2">
        <v>85</v>
      </c>
      <c r="D34" s="8" t="str">
        <f t="shared" si="0"/>
        <v>A</v>
      </c>
      <c r="E34" s="2">
        <v>65</v>
      </c>
      <c r="F34" s="8" t="str">
        <f t="shared" si="1"/>
        <v>B</v>
      </c>
      <c r="G34" s="2">
        <v>45</v>
      </c>
      <c r="H34" s="8" t="str">
        <f t="shared" si="2"/>
        <v>C</v>
      </c>
      <c r="I34" s="2">
        <v>60</v>
      </c>
      <c r="J34" s="8" t="str">
        <f t="shared" si="3"/>
        <v>B</v>
      </c>
      <c r="K34" s="2">
        <v>80</v>
      </c>
      <c r="L34" s="8" t="str">
        <f t="shared" si="4"/>
        <v>A</v>
      </c>
      <c r="M34" s="9" t="s">
        <v>69</v>
      </c>
    </row>
    <row r="35" spans="1:13" ht="12.75">
      <c r="A35" s="10">
        <v>31</v>
      </c>
      <c r="B35" s="11" t="s">
        <v>37</v>
      </c>
      <c r="C35" s="2">
        <v>60</v>
      </c>
      <c r="D35" s="8" t="str">
        <f t="shared" si="0"/>
        <v>B</v>
      </c>
      <c r="E35" s="2">
        <v>50</v>
      </c>
      <c r="F35" s="8" t="str">
        <f t="shared" si="1"/>
        <v>C</v>
      </c>
      <c r="G35" s="2">
        <v>45</v>
      </c>
      <c r="H35" s="8" t="str">
        <f t="shared" si="2"/>
        <v>C</v>
      </c>
      <c r="I35" s="2">
        <v>50</v>
      </c>
      <c r="J35" s="8" t="str">
        <f t="shared" si="3"/>
        <v>C</v>
      </c>
      <c r="K35" s="2">
        <v>40</v>
      </c>
      <c r="L35" s="8" t="str">
        <f t="shared" si="4"/>
        <v>C</v>
      </c>
      <c r="M35" s="9" t="s">
        <v>66</v>
      </c>
    </row>
    <row r="36" spans="1:13" ht="12.75">
      <c r="A36" s="10">
        <v>32</v>
      </c>
      <c r="B36" s="11" t="s">
        <v>32</v>
      </c>
      <c r="C36" s="2">
        <v>80</v>
      </c>
      <c r="D36" s="8" t="str">
        <f t="shared" si="0"/>
        <v>A</v>
      </c>
      <c r="E36" s="2">
        <v>80</v>
      </c>
      <c r="F36" s="8" t="str">
        <f t="shared" si="1"/>
        <v>A</v>
      </c>
      <c r="G36" s="2">
        <v>50</v>
      </c>
      <c r="H36" s="8" t="str">
        <f t="shared" si="2"/>
        <v>C</v>
      </c>
      <c r="I36" s="2">
        <v>60</v>
      </c>
      <c r="J36" s="8" t="str">
        <f t="shared" si="3"/>
        <v>B</v>
      </c>
      <c r="K36" s="2">
        <v>40</v>
      </c>
      <c r="L36" s="8" t="str">
        <f t="shared" si="4"/>
        <v>C</v>
      </c>
      <c r="M36" s="9" t="s">
        <v>74</v>
      </c>
    </row>
    <row r="37" spans="1:13" ht="12.75">
      <c r="A37" s="10">
        <v>33</v>
      </c>
      <c r="B37" s="11" t="s">
        <v>21</v>
      </c>
      <c r="C37" s="2">
        <v>75</v>
      </c>
      <c r="D37" s="8" t="str">
        <f t="shared" si="0"/>
        <v>B</v>
      </c>
      <c r="E37" s="2">
        <v>70</v>
      </c>
      <c r="F37" s="8" t="str">
        <f t="shared" si="1"/>
        <v>B</v>
      </c>
      <c r="G37" s="2">
        <v>45</v>
      </c>
      <c r="H37" s="8" t="str">
        <f t="shared" si="2"/>
        <v>C</v>
      </c>
      <c r="I37" s="2">
        <v>60</v>
      </c>
      <c r="J37" s="8" t="str">
        <f t="shared" si="3"/>
        <v>B</v>
      </c>
      <c r="K37" s="2">
        <v>45</v>
      </c>
      <c r="L37" s="8" t="str">
        <f t="shared" si="4"/>
        <v>C</v>
      </c>
      <c r="M37" s="9" t="s">
        <v>65</v>
      </c>
    </row>
    <row r="38" spans="1:13" ht="12.75">
      <c r="A38" s="10">
        <v>34</v>
      </c>
      <c r="B38" s="11" t="s">
        <v>9</v>
      </c>
      <c r="C38" s="2">
        <v>85</v>
      </c>
      <c r="D38" s="8" t="str">
        <f t="shared" si="0"/>
        <v>A</v>
      </c>
      <c r="E38" s="2">
        <v>75</v>
      </c>
      <c r="F38" s="8" t="str">
        <f t="shared" si="1"/>
        <v>B</v>
      </c>
      <c r="G38" s="2">
        <v>45</v>
      </c>
      <c r="H38" s="8" t="str">
        <f t="shared" si="2"/>
        <v>C</v>
      </c>
      <c r="I38" s="2">
        <v>50</v>
      </c>
      <c r="J38" s="8" t="str">
        <f t="shared" si="3"/>
        <v>C</v>
      </c>
      <c r="K38" s="2">
        <v>45</v>
      </c>
      <c r="L38" s="8" t="str">
        <f t="shared" si="4"/>
        <v>C</v>
      </c>
      <c r="M38" s="9" t="s">
        <v>73</v>
      </c>
    </row>
    <row r="39" spans="1:13" ht="12.75">
      <c r="A39" s="10">
        <v>35</v>
      </c>
      <c r="B39" s="11" t="s">
        <v>8</v>
      </c>
      <c r="C39" s="2">
        <v>80</v>
      </c>
      <c r="D39" s="8" t="str">
        <f t="shared" si="0"/>
        <v>A</v>
      </c>
      <c r="E39" s="2">
        <v>60</v>
      </c>
      <c r="F39" s="8" t="str">
        <f t="shared" si="1"/>
        <v>B</v>
      </c>
      <c r="G39" s="2">
        <v>40</v>
      </c>
      <c r="H39" s="8" t="str">
        <f t="shared" si="2"/>
        <v>C</v>
      </c>
      <c r="I39" s="2">
        <v>60</v>
      </c>
      <c r="J39" s="8" t="str">
        <f t="shared" si="3"/>
        <v>B</v>
      </c>
      <c r="K39" s="2">
        <v>40</v>
      </c>
      <c r="L39" s="8" t="str">
        <f t="shared" si="4"/>
        <v>C</v>
      </c>
      <c r="M39" s="9" t="s">
        <v>72</v>
      </c>
    </row>
    <row r="40" spans="1:13" ht="12.75">
      <c r="A40" s="10">
        <v>36</v>
      </c>
      <c r="B40" s="11" t="s">
        <v>11</v>
      </c>
      <c r="C40" s="2">
        <v>98</v>
      </c>
      <c r="D40" s="8" t="str">
        <f t="shared" si="0"/>
        <v>A</v>
      </c>
      <c r="E40" s="2">
        <v>95</v>
      </c>
      <c r="F40" s="8" t="str">
        <f t="shared" si="1"/>
        <v>A</v>
      </c>
      <c r="G40" s="2">
        <v>80</v>
      </c>
      <c r="H40" s="8" t="str">
        <f t="shared" si="2"/>
        <v>A</v>
      </c>
      <c r="I40" s="2">
        <v>100</v>
      </c>
      <c r="J40" s="8" t="str">
        <f t="shared" si="3"/>
        <v>A</v>
      </c>
      <c r="K40" s="2">
        <v>100</v>
      </c>
      <c r="L40" s="8" t="str">
        <f t="shared" si="4"/>
        <v>A</v>
      </c>
      <c r="M40" s="13" t="s">
        <v>62</v>
      </c>
    </row>
    <row r="41" spans="1:13" ht="12.75">
      <c r="A41" s="10">
        <v>37</v>
      </c>
      <c r="B41" s="11" t="s">
        <v>35</v>
      </c>
      <c r="C41" s="2">
        <v>80</v>
      </c>
      <c r="D41" s="8" t="str">
        <f t="shared" si="0"/>
        <v>A</v>
      </c>
      <c r="E41" s="2">
        <v>90</v>
      </c>
      <c r="F41" s="8" t="str">
        <f t="shared" si="1"/>
        <v>A</v>
      </c>
      <c r="G41" s="2">
        <v>80</v>
      </c>
      <c r="H41" s="8" t="str">
        <f t="shared" si="2"/>
        <v>A</v>
      </c>
      <c r="I41" s="2">
        <v>80</v>
      </c>
      <c r="J41" s="8" t="str">
        <f t="shared" si="3"/>
        <v>A</v>
      </c>
      <c r="K41" s="2">
        <v>85</v>
      </c>
      <c r="L41" s="8" t="str">
        <f t="shared" si="4"/>
        <v>A</v>
      </c>
      <c r="M41" s="13" t="s">
        <v>62</v>
      </c>
    </row>
    <row r="42" spans="1:13" ht="12.75">
      <c r="A42" s="10">
        <v>38</v>
      </c>
      <c r="B42" s="11" t="s">
        <v>18</v>
      </c>
      <c r="C42" s="2">
        <v>75</v>
      </c>
      <c r="D42" s="8" t="str">
        <f t="shared" si="0"/>
        <v>B</v>
      </c>
      <c r="E42" s="2">
        <v>65</v>
      </c>
      <c r="F42" s="8" t="str">
        <f t="shared" si="1"/>
        <v>B</v>
      </c>
      <c r="G42" s="2">
        <v>45</v>
      </c>
      <c r="H42" s="8" t="str">
        <f t="shared" si="2"/>
        <v>C</v>
      </c>
      <c r="I42" s="2">
        <v>60</v>
      </c>
      <c r="J42" s="8" t="str">
        <f t="shared" si="3"/>
        <v>B</v>
      </c>
      <c r="K42" s="2">
        <v>65</v>
      </c>
      <c r="L42" s="8" t="str">
        <f t="shared" si="4"/>
        <v>B</v>
      </c>
      <c r="M42" s="9" t="s">
        <v>60</v>
      </c>
    </row>
    <row r="43" spans="1:13" ht="12.75">
      <c r="A43" s="10">
        <v>39</v>
      </c>
      <c r="B43" s="11" t="s">
        <v>23</v>
      </c>
      <c r="C43" s="2">
        <v>90</v>
      </c>
      <c r="D43" s="8" t="str">
        <f t="shared" si="0"/>
        <v>A</v>
      </c>
      <c r="E43" s="2">
        <v>90</v>
      </c>
      <c r="F43" s="8" t="str">
        <f t="shared" si="1"/>
        <v>A</v>
      </c>
      <c r="G43" s="2">
        <v>80</v>
      </c>
      <c r="H43" s="8" t="str">
        <f t="shared" si="2"/>
        <v>A</v>
      </c>
      <c r="I43" s="2">
        <v>80</v>
      </c>
      <c r="J43" s="8" t="str">
        <f t="shared" si="3"/>
        <v>A</v>
      </c>
      <c r="K43" s="2">
        <v>85</v>
      </c>
      <c r="L43" s="8" t="str">
        <f t="shared" si="4"/>
        <v>A</v>
      </c>
      <c r="M43" s="13" t="s">
        <v>62</v>
      </c>
    </row>
    <row r="44" spans="1:13" ht="12.75">
      <c r="A44" s="10">
        <v>40</v>
      </c>
      <c r="B44" s="11" t="s">
        <v>24</v>
      </c>
      <c r="C44" s="2">
        <v>98</v>
      </c>
      <c r="D44" s="8" t="str">
        <f t="shared" si="0"/>
        <v>A</v>
      </c>
      <c r="E44" s="2">
        <v>90</v>
      </c>
      <c r="F44" s="8" t="str">
        <f t="shared" si="1"/>
        <v>A</v>
      </c>
      <c r="G44" s="2">
        <v>80</v>
      </c>
      <c r="H44" s="8" t="str">
        <f t="shared" si="2"/>
        <v>A</v>
      </c>
      <c r="I44" s="2">
        <v>100</v>
      </c>
      <c r="J44" s="8" t="str">
        <f t="shared" si="3"/>
        <v>A</v>
      </c>
      <c r="K44" s="2">
        <v>100</v>
      </c>
      <c r="L44" s="8" t="str">
        <f t="shared" si="4"/>
        <v>A</v>
      </c>
      <c r="M44" s="13" t="s">
        <v>62</v>
      </c>
    </row>
    <row r="45" spans="1:13" ht="12.75">
      <c r="A45" s="10">
        <v>41</v>
      </c>
      <c r="B45" s="11" t="s">
        <v>2</v>
      </c>
      <c r="C45" s="2">
        <v>80</v>
      </c>
      <c r="D45" s="8" t="str">
        <f t="shared" si="0"/>
        <v>A</v>
      </c>
      <c r="E45" s="2">
        <v>85</v>
      </c>
      <c r="F45" s="8" t="str">
        <f t="shared" si="1"/>
        <v>A</v>
      </c>
      <c r="G45" s="2">
        <v>80</v>
      </c>
      <c r="H45" s="8" t="str">
        <f t="shared" si="2"/>
        <v>A</v>
      </c>
      <c r="I45" s="2">
        <v>100</v>
      </c>
      <c r="J45" s="8" t="str">
        <f t="shared" si="3"/>
        <v>A</v>
      </c>
      <c r="K45" s="2">
        <v>85</v>
      </c>
      <c r="L45" s="8" t="str">
        <f t="shared" si="4"/>
        <v>A</v>
      </c>
      <c r="M45" s="13" t="s">
        <v>62</v>
      </c>
    </row>
    <row r="46" spans="1:13" ht="12.75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9"/>
    </row>
    <row r="48" spans="2:12" ht="12.75">
      <c r="B48" s="5" t="s">
        <v>50</v>
      </c>
      <c r="D48" s="2">
        <f>COUNTIF(D5:D45,"A")</f>
        <v>25</v>
      </c>
      <c r="F48" s="2">
        <f>COUNTIF(F5:F45,"A")</f>
        <v>19</v>
      </c>
      <c r="H48" s="2">
        <f>COUNTIF(H5:H45,"A")</f>
        <v>13</v>
      </c>
      <c r="J48" s="2">
        <f>COUNTIF(J5:J45,"A")</f>
        <v>13</v>
      </c>
      <c r="L48" s="2">
        <f>COUNTIF(L5:L45,"A")</f>
        <v>18</v>
      </c>
    </row>
    <row r="49" spans="2:12" ht="12.75">
      <c r="B49" s="6" t="s">
        <v>49</v>
      </c>
      <c r="D49" s="2">
        <f>COUNTIF(D5:D45,"B")</f>
        <v>15</v>
      </c>
      <c r="F49" s="2">
        <f>COUNTIF(F5:F45,"B")</f>
        <v>17</v>
      </c>
      <c r="H49" s="2">
        <f>COUNTIF(H5:H45,"B")</f>
        <v>3</v>
      </c>
      <c r="J49" s="2">
        <f>COUNTIF(J5:J45,"B")</f>
        <v>17</v>
      </c>
      <c r="L49" s="2">
        <f>COUNTIF(L5:L45,"B")</f>
        <v>8</v>
      </c>
    </row>
    <row r="50" spans="2:12" ht="12.75">
      <c r="B50" s="6" t="s">
        <v>48</v>
      </c>
      <c r="D50" s="2">
        <f>COUNTIF(D5:D45,"C")</f>
        <v>1</v>
      </c>
      <c r="F50" s="2">
        <f>COUNTIF(F5:F45,"C")</f>
        <v>5</v>
      </c>
      <c r="H50" s="2">
        <f>COUNTIF(H5:H45,"C")</f>
        <v>25</v>
      </c>
      <c r="J50" s="2">
        <f>COUNTIF(J5:J45,"C")</f>
        <v>11</v>
      </c>
      <c r="L50" s="2">
        <f>COUNTIF(L5:L45,"C")</f>
        <v>15</v>
      </c>
    </row>
    <row r="51" spans="2:12" ht="12.75">
      <c r="B51" s="6" t="s">
        <v>47</v>
      </c>
      <c r="D51" s="2">
        <f>COUNTIF(D5:D45,"D")</f>
        <v>0</v>
      </c>
      <c r="F51" s="2">
        <f>COUNTIF(F5:F45,"D")</f>
        <v>0</v>
      </c>
      <c r="H51" s="2">
        <f>COUNTIF(H5:H45,"D")</f>
        <v>0</v>
      </c>
      <c r="J51" s="2">
        <f>COUNTIF(J5:J45,"D")</f>
        <v>0</v>
      </c>
      <c r="L51" s="2">
        <f>COUNTIF(L5:L45,"D")</f>
        <v>0</v>
      </c>
    </row>
    <row r="52" spans="2:12" ht="12.75">
      <c r="B52" s="6" t="s">
        <v>46</v>
      </c>
      <c r="D52" s="2">
        <f>COUNTIF(D5:D45,"E")</f>
        <v>0</v>
      </c>
      <c r="F52" s="2">
        <f>COUNTIF(F5:F45,"E")</f>
        <v>0</v>
      </c>
      <c r="H52" s="2">
        <f>COUNTIF(H5:H45,"E")</f>
        <v>0</v>
      </c>
      <c r="J52" s="2">
        <f>COUNTIF(J5:J45,"E")</f>
        <v>0</v>
      </c>
      <c r="L52" s="2">
        <f>COUNTIF(L5:L45,"E")</f>
        <v>0</v>
      </c>
    </row>
    <row r="53" spans="2:12" ht="12.75">
      <c r="B53" s="7" t="s">
        <v>51</v>
      </c>
      <c r="D53" s="4">
        <f>D48/41*100</f>
        <v>60.97560975609756</v>
      </c>
      <c r="F53" s="4">
        <f>F48/41*100</f>
        <v>46.34146341463415</v>
      </c>
      <c r="H53" s="4">
        <f>H48/41*100</f>
        <v>31.70731707317073</v>
      </c>
      <c r="J53" s="4">
        <f>J48/41*100</f>
        <v>31.70731707317073</v>
      </c>
      <c r="L53" s="4">
        <f>L48/41*100</f>
        <v>43.90243902439025</v>
      </c>
    </row>
    <row r="54" spans="2:12" ht="12.75">
      <c r="B54" s="7" t="s">
        <v>52</v>
      </c>
      <c r="D54" s="2">
        <f>(D48+D49+D50)/41*100</f>
        <v>100</v>
      </c>
      <c r="F54" s="2">
        <f>(F48+F49+F50)/41*100</f>
        <v>100</v>
      </c>
      <c r="H54" s="2">
        <f>(H48+H49+H50)/41*100</f>
        <v>100</v>
      </c>
      <c r="J54" s="2">
        <f>(J48+J49+J50)/41*100</f>
        <v>100</v>
      </c>
      <c r="L54" s="2">
        <f>(L48+L49+L50)/41*100</f>
        <v>100</v>
      </c>
    </row>
    <row r="55" spans="2:12" ht="12.75">
      <c r="B55" s="7" t="s">
        <v>53</v>
      </c>
      <c r="D55" s="2">
        <f>(D51+D52)/41*100</f>
        <v>0</v>
      </c>
      <c r="F55" s="2">
        <f>(F51+F52)/41*100</f>
        <v>0</v>
      </c>
      <c r="H55" s="2">
        <f>(H51+H52)/41*100</f>
        <v>0</v>
      </c>
      <c r="J55" s="2">
        <f>(J51+J52)/41*100</f>
        <v>0</v>
      </c>
      <c r="L55" s="2">
        <f>(L51+L52)/41*100</f>
        <v>0</v>
      </c>
    </row>
    <row r="58" spans="2:10" ht="12.75">
      <c r="B58" s="19"/>
      <c r="C58" s="20">
        <v>0</v>
      </c>
      <c r="D58" s="20" t="s">
        <v>46</v>
      </c>
      <c r="E58" s="21"/>
      <c r="F58" s="21"/>
      <c r="G58" s="21"/>
      <c r="H58" s="21"/>
      <c r="I58" s="21"/>
      <c r="J58" s="21"/>
    </row>
    <row r="59" spans="2:10" ht="12.75">
      <c r="B59" s="19"/>
      <c r="C59" s="20">
        <v>-1</v>
      </c>
      <c r="D59" s="20" t="s">
        <v>45</v>
      </c>
      <c r="E59" s="21"/>
      <c r="F59" s="21"/>
      <c r="G59" s="21"/>
      <c r="H59" s="21"/>
      <c r="I59" s="21"/>
      <c r="J59" s="21"/>
    </row>
    <row r="60" spans="2:10" ht="12.75">
      <c r="B60" s="19"/>
      <c r="C60" s="20">
        <v>0</v>
      </c>
      <c r="D60" s="20" t="s">
        <v>46</v>
      </c>
      <c r="E60" s="21"/>
      <c r="F60" s="21"/>
      <c r="G60" s="21"/>
      <c r="H60" s="21"/>
      <c r="I60" s="21"/>
      <c r="J60" s="21"/>
    </row>
    <row r="61" spans="2:10" ht="12.75">
      <c r="B61" s="19"/>
      <c r="C61" s="20">
        <v>19.5</v>
      </c>
      <c r="D61" s="20" t="s">
        <v>47</v>
      </c>
      <c r="E61" s="21"/>
      <c r="F61" s="21"/>
      <c r="G61" s="21"/>
      <c r="H61" s="21"/>
      <c r="I61" s="21"/>
      <c r="J61" s="21"/>
    </row>
    <row r="62" spans="2:10" ht="12.75">
      <c r="B62" s="19"/>
      <c r="C62" s="20">
        <v>39.5</v>
      </c>
      <c r="D62" s="20" t="s">
        <v>48</v>
      </c>
      <c r="E62" s="21"/>
      <c r="F62" s="21"/>
      <c r="G62" s="21"/>
      <c r="H62" s="21"/>
      <c r="I62" s="21"/>
      <c r="J62" s="21"/>
    </row>
    <row r="63" spans="2:10" ht="12.75">
      <c r="B63" s="19"/>
      <c r="C63" s="20"/>
      <c r="D63" s="20"/>
      <c r="E63" s="21"/>
      <c r="F63" s="21"/>
      <c r="G63" s="21"/>
      <c r="H63" s="21"/>
      <c r="I63" s="21"/>
      <c r="J63" s="21"/>
    </row>
    <row r="64" spans="2:10" ht="12.75">
      <c r="B64" s="19"/>
      <c r="C64" s="22">
        <v>59.5</v>
      </c>
      <c r="D64" s="22" t="s">
        <v>49</v>
      </c>
      <c r="E64" s="21"/>
      <c r="F64" s="21"/>
      <c r="G64" s="21"/>
      <c r="H64" s="21"/>
      <c r="I64" s="21"/>
      <c r="J64" s="21"/>
    </row>
    <row r="65" spans="2:10" ht="12.75">
      <c r="B65" s="19"/>
      <c r="C65" s="22"/>
      <c r="D65" s="22"/>
      <c r="E65" s="21"/>
      <c r="F65" s="21"/>
      <c r="G65" s="21"/>
      <c r="H65" s="21"/>
      <c r="I65" s="21"/>
      <c r="J65" s="21"/>
    </row>
    <row r="66" spans="2:10" ht="12.75">
      <c r="B66" s="19"/>
      <c r="C66" s="22">
        <v>79.5</v>
      </c>
      <c r="D66" s="22" t="s">
        <v>50</v>
      </c>
      <c r="E66" s="21"/>
      <c r="F66" s="21"/>
      <c r="G66" s="21"/>
      <c r="H66" s="21"/>
      <c r="I66" s="21"/>
      <c r="J66" s="21"/>
    </row>
    <row r="67" spans="2:10" ht="12.75">
      <c r="B67" s="19"/>
      <c r="C67" s="21"/>
      <c r="D67" s="21"/>
      <c r="E67" s="21"/>
      <c r="F67" s="21"/>
      <c r="G67" s="21"/>
      <c r="H67" s="21"/>
      <c r="I67" s="21"/>
      <c r="J67" s="21"/>
    </row>
  </sheetData>
  <mergeCells count="7">
    <mergeCell ref="C3:D3"/>
    <mergeCell ref="M3:M4"/>
    <mergeCell ref="E3:F3"/>
    <mergeCell ref="G3:H3"/>
    <mergeCell ref="I3:J3"/>
    <mergeCell ref="K3:L3"/>
    <mergeCell ref="A1:M1"/>
  </mergeCells>
  <conditionalFormatting sqref="H5:H45 D5:D45 L5:L45 F5:F45 J5:J45">
    <cfRule type="cellIs" priority="1" dxfId="0" operator="between" stopIfTrue="1">
      <formula>0</formula>
      <formula>39</formula>
    </cfRule>
    <cfRule type="cellIs" priority="2" dxfId="0" operator="between" stopIfTrue="1">
      <formula>"D"</formula>
      <formula>"E"</formula>
    </cfRule>
  </conditionalFormatting>
  <printOptions/>
  <pageMargins left="0.69" right="0.25" top="0.79" bottom="0.51" header="0.24" footer="0.3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KEMANTERIAN PELAJARAN MALAYSIA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KEMENTERIAN PELAJARAN MALAYSIA</dc:creator>
  <cp:keywords/>
  <dc:description/>
  <cp:lastModifiedBy>KEMENTERIAN PELAJARAN MALAYSIA</cp:lastModifiedBy>
  <cp:lastPrinted>2010-02-02T03:15:22Z</cp:lastPrinted>
  <dcterms:created xsi:type="dcterms:W3CDTF">2010-01-13T13:23:57Z</dcterms:created>
  <dcterms:modified xsi:type="dcterms:W3CDTF">2010-03-31T14:11:01Z</dcterms:modified>
  <cp:category/>
  <cp:version/>
  <cp:contentType/>
  <cp:contentStatus/>
</cp:coreProperties>
</file>